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<sst xmlns="http://schemas.openxmlformats.org/spreadsheetml/2006/main" count="277" uniqueCount="87">
  <si>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</si>
  <si>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</si>
  <si>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</si>
  <si>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</si>
  <si>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</si>
  <si>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</si>
  <si>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</si>
  <si>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</si>
  <si>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</si>
  <si>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</si>
  <si>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</si>
  <si>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</si>
  <si>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</si>
  <si>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</si>
  <si>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</si>
  <si>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</si>
  <si>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</si>
  <si>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</si>
  <si>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</si>
  <si>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</si>
  <si>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</si>
  <si>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</si>
  <si>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</si>
  <si>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</si>
  <si>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</si>
  <si>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</si>
  <si>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</si>
  <si>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</si>
  <si>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</si>
  <si>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</si>
  <si>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</si>
  <si>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</si>
  <si>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</si>
  <si>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</si>
  <si>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</si>
  <si>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</si>
  <si>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</si>
  <si>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</si>
  <si>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</si>
  <si>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</si>
  <si>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</si>
  <si>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</si>
  <si>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</si>
  <si>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</si>
  <si>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</si>
  <si>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</si>
  <si>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</t>
  </si>
  <si>
    <t>Картофельное пюре</t>
  </si>
  <si>
    <t>Биточек из говядины</t>
  </si>
  <si>
    <t>Кисель из апельсинов</t>
  </si>
  <si>
    <t>54-11г</t>
  </si>
  <si>
    <t>54-6м</t>
  </si>
  <si>
    <t>54-20хн</t>
  </si>
  <si>
    <t>Каша гречневая рассыпчатая</t>
  </si>
  <si>
    <t>Рыба тушеная в томате с овощами (минтай)</t>
  </si>
  <si>
    <t>Чай с лимоном и сахаром</t>
  </si>
  <si>
    <t>54-4г</t>
  </si>
  <si>
    <t>54-11р</t>
  </si>
  <si>
    <t>54-3гн</t>
  </si>
  <si>
    <t>Макароны отварные</t>
  </si>
  <si>
    <t>Котлета из говядины</t>
  </si>
  <si>
    <t>Кофейный напиток с молоком</t>
  </si>
  <si>
    <t>54-1г</t>
  </si>
  <si>
    <t>54-4м</t>
  </si>
  <si>
    <t>54-23гн</t>
  </si>
  <si>
    <t>Рагу из курицы</t>
  </si>
  <si>
    <t>Чай без сахара</t>
  </si>
  <si>
    <t>Яблоко</t>
  </si>
  <si>
    <t>54-22м</t>
  </si>
  <si>
    <t>54-11з</t>
  </si>
  <si>
    <t>54-1б</t>
  </si>
  <si>
    <t>54-1гн</t>
  </si>
  <si>
    <t>Салат из белокочанной капусты</t>
  </si>
  <si>
    <t>54-7з</t>
  </si>
  <si>
    <t>Каша жидкая молочная овсяная</t>
  </si>
  <si>
    <t>Компот из смеси сухофруктов</t>
  </si>
  <si>
    <t>Банан</t>
  </si>
  <si>
    <t>54-22к</t>
  </si>
  <si>
    <t>54-1хн</t>
  </si>
  <si>
    <t>Курица тушеная с морковью</t>
  </si>
  <si>
    <t>54-25м</t>
  </si>
  <si>
    <t>Тефтели из говядины с рисом</t>
  </si>
  <si>
    <t>54-16м</t>
  </si>
  <si>
    <t>54-45гн</t>
  </si>
  <si>
    <t>МБОУ "Кутучевская ООШ"</t>
  </si>
  <si>
    <t>директор</t>
  </si>
  <si>
    <t>Юлуева Ф.М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</si>
</sst>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84</v>
      </c>
      <c r="D1" s="52"/>
      <c r="E1" s="52"/>
      <c r="F1" s="12" t="s">
        <v>16</v>
      </c>
      <c r="G1" s="2" t="s">
        <v>17</v>
      </c>
      <c r="H1" s="53" t="s">
        <v>85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280</v>
      </c>
      <c r="G6" s="40">
        <v>6.4</v>
      </c>
      <c r="H6" s="40">
        <v>8.1</v>
      </c>
      <c r="I6" s="40">
        <v>234.1</v>
      </c>
      <c r="J6" s="40">
        <v>234.1</v>
      </c>
      <c r="K6" s="41" t="s">
        <v>44</v>
      </c>
      <c r="L6" s="40">
        <v>23.65</v>
      </c>
    </row>
    <row r="7" spans="1:12" ht="15">
      <c r="A7" s="23"/>
      <c r="B7" s="15"/>
      <c r="C7" s="11"/>
      <c r="D7" s="6"/>
      <c r="E7" s="42" t="s">
        <v>39</v>
      </c>
      <c r="F7" s="43">
        <v>20</v>
      </c>
      <c r="G7" s="43">
        <v>4.5999999999999996</v>
      </c>
      <c r="H7" s="43">
        <v>5.9</v>
      </c>
      <c r="I7" s="43">
        <v>71.7</v>
      </c>
      <c r="J7" s="43">
        <v>71.7</v>
      </c>
      <c r="K7" s="44" t="s">
        <v>43</v>
      </c>
      <c r="L7" s="43">
        <v>13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26.8</v>
      </c>
      <c r="J8" s="43">
        <v>26.8</v>
      </c>
      <c r="K8" s="44" t="s">
        <v>45</v>
      </c>
      <c r="L8" s="43">
        <v>1.3260000000000001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4.5999999999999996</v>
      </c>
      <c r="H9" s="43">
        <v>0.5</v>
      </c>
      <c r="I9" s="43">
        <v>140.6</v>
      </c>
      <c r="J9" s="43">
        <v>140.6</v>
      </c>
      <c r="K9" s="44" t="s">
        <v>46</v>
      </c>
      <c r="L9" s="43">
        <v>3.24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15.799999999999999</v>
      </c>
      <c r="H13" s="19">
        <f t="shared" si="0"/>
        <v>14.5</v>
      </c>
      <c r="I13" s="19">
        <f t="shared" si="0"/>
        <v>473.20000000000005</v>
      </c>
      <c r="J13" s="19">
        <f t="shared" si="0"/>
        <v>473.20000000000005</v>
      </c>
      <c r="K13" s="25"/>
      <c r="L13" s="19">
        <f t="shared" ref="L13" si="1">SUM(L6:L12)</f>
        <v>41.216000000000001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15.799999999999999</v>
      </c>
      <c r="H24" s="32">
        <f t="shared" si="4"/>
        <v>14.5</v>
      </c>
      <c r="I24" s="32">
        <f t="shared" si="4"/>
        <v>473.20000000000005</v>
      </c>
      <c r="J24" s="32">
        <f t="shared" si="4"/>
        <v>473.20000000000005</v>
      </c>
      <c r="K24" s="32"/>
      <c r="L24" s="32">
        <f t="shared" ref="L24" si="5">L13+L23</f>
        <v>41.216000000000001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3.7</v>
      </c>
      <c r="H25" s="40">
        <v>6.4</v>
      </c>
      <c r="I25" s="40">
        <v>23.8</v>
      </c>
      <c r="J25" s="40">
        <v>167.2</v>
      </c>
      <c r="K25" s="41" t="s">
        <v>50</v>
      </c>
      <c r="L25" s="40">
        <v>18.96</v>
      </c>
    </row>
    <row r="26" spans="1:12" ht="15">
      <c r="A26" s="14"/>
      <c r="B26" s="15"/>
      <c r="C26" s="11"/>
      <c r="D26" s="6"/>
      <c r="E26" s="42" t="s">
        <v>48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51</v>
      </c>
      <c r="L26" s="43">
        <v>40.99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52</v>
      </c>
      <c r="L27" s="43">
        <v>14.086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46.2</v>
      </c>
      <c r="K28" s="44" t="s">
        <v>46</v>
      </c>
      <c r="L28" s="43">
        <v>1.08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23.799999999999997</v>
      </c>
      <c r="H32" s="19">
        <f t="shared" ref="H32" si="7">SUM(H25:H31)</f>
        <v>24.099999999999998</v>
      </c>
      <c r="I32" s="19">
        <f t="shared" ref="I32" si="8">SUM(I25:I31)</f>
        <v>64.3</v>
      </c>
      <c r="J32" s="19">
        <f t="shared" ref="J32:L32" si="9">SUM(J25:J31)</f>
        <v>568.4</v>
      </c>
      <c r="K32" s="25"/>
      <c r="L32" s="19">
        <f t="shared" si="9"/>
        <v>75.116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23.799999999999997</v>
      </c>
      <c r="H43" s="32">
        <f t="shared" ref="H43" si="15">H32+H42</f>
        <v>24.099999999999998</v>
      </c>
      <c r="I43" s="32">
        <f t="shared" ref="I43" si="16">I32+I42</f>
        <v>64.3</v>
      </c>
      <c r="J43" s="32">
        <f t="shared" ref="J43:L43" si="17">J32+J42</f>
        <v>568.4</v>
      </c>
      <c r="K43" s="32"/>
      <c r="L43" s="32">
        <f t="shared" si="17"/>
        <v>75.116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11</v>
      </c>
      <c r="H44" s="40">
        <v>8.5</v>
      </c>
      <c r="I44" s="40">
        <v>47.9</v>
      </c>
      <c r="J44" s="40">
        <v>311.60000000000002</v>
      </c>
      <c r="K44" s="41" t="s">
        <v>56</v>
      </c>
      <c r="L44" s="40">
        <v>14.96</v>
      </c>
    </row>
    <row r="45" spans="1:12" ht="15">
      <c r="A45" s="23"/>
      <c r="B45" s="15"/>
      <c r="C45" s="11"/>
      <c r="D45" s="6"/>
      <c r="E45" s="42" t="s">
        <v>54</v>
      </c>
      <c r="F45" s="43">
        <v>120</v>
      </c>
      <c r="G45" s="43">
        <v>16.600000000000001</v>
      </c>
      <c r="H45" s="43">
        <v>8.1999999999999993</v>
      </c>
      <c r="I45" s="43">
        <v>7.5</v>
      </c>
      <c r="J45" s="43">
        <v>176.7</v>
      </c>
      <c r="K45" s="44" t="s">
        <v>57</v>
      </c>
      <c r="L45" s="43">
        <v>28.31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58</v>
      </c>
      <c r="L46" s="43">
        <v>2.4060000000000001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46</v>
      </c>
      <c r="L47" s="43">
        <v>1.08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29.3</v>
      </c>
      <c r="H51" s="19">
        <f t="shared" ref="H51" si="19">SUM(H44:H50)</f>
        <v>17</v>
      </c>
      <c r="I51" s="19">
        <f t="shared" ref="I51" si="20">SUM(I44:I50)</f>
        <v>71.8</v>
      </c>
      <c r="J51" s="19">
        <f t="shared" ref="J51:L51" si="21">SUM(J44:J50)</f>
        <v>563.1</v>
      </c>
      <c r="K51" s="25"/>
      <c r="L51" s="19">
        <f t="shared" si="21"/>
        <v>46.755999999999993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29.3</v>
      </c>
      <c r="H62" s="32">
        <f t="shared" ref="H62" si="27">H51+H61</f>
        <v>17</v>
      </c>
      <c r="I62" s="32">
        <f t="shared" ref="I62" si="28">I51+I61</f>
        <v>71.8</v>
      </c>
      <c r="J62" s="32">
        <f t="shared" ref="J62:L62" si="29">J51+J61</f>
        <v>563.1</v>
      </c>
      <c r="K62" s="32"/>
      <c r="L62" s="32">
        <f t="shared" si="29"/>
        <v>46.755999999999993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170</v>
      </c>
      <c r="G63" s="40">
        <v>6</v>
      </c>
      <c r="H63" s="40">
        <v>5.6</v>
      </c>
      <c r="I63" s="40">
        <v>37.200000000000003</v>
      </c>
      <c r="J63" s="40">
        <v>223</v>
      </c>
      <c r="K63" s="41" t="s">
        <v>62</v>
      </c>
      <c r="L63" s="40">
        <v>9.58</v>
      </c>
    </row>
    <row r="64" spans="1:12" ht="15">
      <c r="A64" s="23"/>
      <c r="B64" s="15"/>
      <c r="C64" s="11"/>
      <c r="D64" s="6"/>
      <c r="E64" s="42" t="s">
        <v>60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63</v>
      </c>
      <c r="L64" s="43">
        <v>43.78</v>
      </c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64</v>
      </c>
      <c r="L65" s="43">
        <v>9.98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7.3</v>
      </c>
      <c r="K66" s="44" t="s">
        <v>46</v>
      </c>
      <c r="L66" s="43">
        <v>1.62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30.4</v>
      </c>
      <c r="H70" s="19">
        <f t="shared" ref="H70" si="31">SUM(H63:H69)</f>
        <v>26.099999999999998</v>
      </c>
      <c r="I70" s="19">
        <f t="shared" ref="I70" si="32">SUM(I63:I69)</f>
        <v>79.599999999999994</v>
      </c>
      <c r="J70" s="19">
        <f t="shared" ref="J70:L70" si="33">SUM(J63:J69)</f>
        <v>611.5</v>
      </c>
      <c r="K70" s="25"/>
      <c r="L70" s="19">
        <f t="shared" si="33"/>
        <v>64.960000000000008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30.4</v>
      </c>
      <c r="H81" s="32">
        <f t="shared" ref="H81" si="39">H70+H80</f>
        <v>26.099999999999998</v>
      </c>
      <c r="I81" s="32">
        <f t="shared" ref="I81" si="40">I70+I80</f>
        <v>79.599999999999994</v>
      </c>
      <c r="J81" s="32">
        <f t="shared" ref="J81:L81" si="41">J70+J80</f>
        <v>611.5</v>
      </c>
      <c r="K81" s="32"/>
      <c r="L81" s="32">
        <f t="shared" si="41"/>
        <v>64.960000000000008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68</v>
      </c>
      <c r="L82" s="40">
        <v>45.05</v>
      </c>
    </row>
    <row r="83" spans="1:12" ht="15">
      <c r="A83" s="23"/>
      <c r="B83" s="15"/>
      <c r="C83" s="11"/>
      <c r="D83" s="6"/>
      <c r="E83" s="42" t="s">
        <v>39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53.7</v>
      </c>
      <c r="K83" s="44" t="s">
        <v>69</v>
      </c>
      <c r="L83" s="43">
        <v>9.75</v>
      </c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70</v>
      </c>
      <c r="L84" s="43">
        <v>0.78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1.62</v>
      </c>
    </row>
    <row r="86" spans="1:12" ht="15">
      <c r="A86" s="23"/>
      <c r="B86" s="15"/>
      <c r="C86" s="11"/>
      <c r="D86" s="7" t="s">
        <v>24</v>
      </c>
      <c r="E86" s="42" t="s">
        <v>67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46</v>
      </c>
      <c r="L86" s="43">
        <v>10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35.699999999999996</v>
      </c>
      <c r="H89" s="19">
        <f t="shared" ref="H89" si="43">SUM(H82:H88)</f>
        <v>14.9</v>
      </c>
      <c r="I89" s="19">
        <f t="shared" ref="I89" si="44">SUM(I82:I88)</f>
        <v>49.2</v>
      </c>
      <c r="J89" s="19">
        <f t="shared" ref="J89:L89" si="45">SUM(J82:J88)</f>
        <v>474.09999999999997</v>
      </c>
      <c r="K89" s="25"/>
      <c r="L89" s="19">
        <f t="shared" si="45"/>
        <v>67.199999999999989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625</v>
      </c>
      <c r="G100" s="32">
        <f t="shared" ref="G100" si="50">G89+G99</f>
        <v>35.699999999999996</v>
      </c>
      <c r="H100" s="32">
        <f t="shared" ref="H100" si="51">H89+H99</f>
        <v>14.9</v>
      </c>
      <c r="I100" s="32">
        <f t="shared" ref="I100" si="52">I89+I99</f>
        <v>49.2</v>
      </c>
      <c r="J100" s="32">
        <f t="shared" ref="J100:L100" si="53">J89+J99</f>
        <v>474.09999999999997</v>
      </c>
      <c r="K100" s="32"/>
      <c r="L100" s="32">
        <f t="shared" si="53"/>
        <v>67.199999999999989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235</v>
      </c>
      <c r="G101" s="40">
        <v>32</v>
      </c>
      <c r="H101" s="40">
        <v>9.5</v>
      </c>
      <c r="I101" s="40">
        <v>39</v>
      </c>
      <c r="J101" s="40">
        <v>369.7</v>
      </c>
      <c r="K101" s="41" t="s">
        <v>68</v>
      </c>
      <c r="L101" s="40">
        <v>43.86</v>
      </c>
    </row>
    <row r="102" spans="1:12" ht="15">
      <c r="A102" s="23"/>
      <c r="B102" s="15"/>
      <c r="C102" s="11"/>
      <c r="D102" s="6"/>
      <c r="E102" s="42" t="s">
        <v>39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43</v>
      </c>
      <c r="L102" s="43">
        <v>9.75</v>
      </c>
    </row>
    <row r="103" spans="1:12" ht="1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71</v>
      </c>
      <c r="L103" s="43">
        <v>16.004000000000001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0.4</v>
      </c>
      <c r="I104" s="43">
        <v>22.6</v>
      </c>
      <c r="J104" s="43">
        <v>117.2</v>
      </c>
      <c r="K104" s="44" t="s">
        <v>46</v>
      </c>
      <c r="L104" s="43">
        <v>2.7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42.8</v>
      </c>
      <c r="H108" s="19">
        <f t="shared" si="54"/>
        <v>17.7</v>
      </c>
      <c r="I108" s="19">
        <f t="shared" si="54"/>
        <v>83.9</v>
      </c>
      <c r="J108" s="19">
        <f t="shared" si="54"/>
        <v>674</v>
      </c>
      <c r="K108" s="25"/>
      <c r="L108" s="19">
        <f t="shared" ref="L108" si="55">SUM(L101:L107)</f>
        <v>72.314000000000007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42.8</v>
      </c>
      <c r="H119" s="32">
        <f t="shared" ref="H119" si="59">H108+H118</f>
        <v>17.7</v>
      </c>
      <c r="I119" s="32">
        <f t="shared" ref="I119" si="60">I108+I118</f>
        <v>83.9</v>
      </c>
      <c r="J119" s="32">
        <f t="shared" ref="J119:L119" si="61">J108+J118</f>
        <v>674</v>
      </c>
      <c r="K119" s="32"/>
      <c r="L119" s="32">
        <f t="shared" si="61"/>
        <v>72.314000000000007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180</v>
      </c>
      <c r="G120" s="40">
        <v>6.4</v>
      </c>
      <c r="H120" s="40">
        <v>5.9</v>
      </c>
      <c r="I120" s="40">
        <v>39.4</v>
      </c>
      <c r="J120" s="40">
        <v>236.2</v>
      </c>
      <c r="K120" s="41" t="s">
        <v>62</v>
      </c>
      <c r="L120" s="40">
        <v>11.34</v>
      </c>
    </row>
    <row r="121" spans="1:12" ht="15">
      <c r="A121" s="14"/>
      <c r="B121" s="15"/>
      <c r="C121" s="11"/>
      <c r="D121" s="6"/>
      <c r="E121" s="42" t="s">
        <v>72</v>
      </c>
      <c r="F121" s="43">
        <v>55</v>
      </c>
      <c r="G121" s="43">
        <v>1.1399999999999999</v>
      </c>
      <c r="H121" s="43">
        <v>5.6</v>
      </c>
      <c r="I121" s="43">
        <v>5.7</v>
      </c>
      <c r="J121" s="43">
        <v>78.599999999999994</v>
      </c>
      <c r="K121" s="44" t="s">
        <v>73</v>
      </c>
      <c r="L121" s="43">
        <v>5.27</v>
      </c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45</v>
      </c>
      <c r="L122" s="43">
        <v>1.3260000000000001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>
        <v>1.62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48</v>
      </c>
      <c r="F125" s="43">
        <v>80</v>
      </c>
      <c r="G125" s="43">
        <v>14.6</v>
      </c>
      <c r="H125" s="43">
        <v>13.9</v>
      </c>
      <c r="I125" s="43">
        <v>13.1</v>
      </c>
      <c r="J125" s="43">
        <v>236.2</v>
      </c>
      <c r="K125" s="44" t="s">
        <v>51</v>
      </c>
      <c r="L125" s="43">
        <v>32.79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24.64</v>
      </c>
      <c r="H127" s="19">
        <f t="shared" si="62"/>
        <v>25.6</v>
      </c>
      <c r="I127" s="19">
        <f t="shared" si="62"/>
        <v>79.399999999999991</v>
      </c>
      <c r="J127" s="19">
        <f t="shared" si="62"/>
        <v>648.09999999999991</v>
      </c>
      <c r="K127" s="25"/>
      <c r="L127" s="19">
        <f t="shared" ref="L127" si="63">SUM(L120:L126)</f>
        <v>52.346000000000004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545</v>
      </c>
      <c r="G138" s="32">
        <f t="shared" ref="G138" si="66">G127+G137</f>
        <v>24.64</v>
      </c>
      <c r="H138" s="32">
        <f t="shared" ref="H138" si="67">H127+H137</f>
        <v>25.6</v>
      </c>
      <c r="I138" s="32">
        <f t="shared" ref="I138" si="68">I127+I137</f>
        <v>79.399999999999991</v>
      </c>
      <c r="J138" s="32">
        <f t="shared" ref="J138:L138" si="69">J127+J137</f>
        <v>648.09999999999991</v>
      </c>
      <c r="K138" s="32"/>
      <c r="L138" s="32">
        <f t="shared" si="69"/>
        <v>52.346000000000004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8.5</v>
      </c>
      <c r="H139" s="40">
        <v>9.3000000000000007</v>
      </c>
      <c r="I139" s="40">
        <v>30.8</v>
      </c>
      <c r="J139" s="40">
        <v>240.8</v>
      </c>
      <c r="K139" s="41" t="s">
        <v>77</v>
      </c>
      <c r="L139" s="40">
        <v>21.96</v>
      </c>
    </row>
    <row r="140" spans="1:12" ht="15">
      <c r="A140" s="23"/>
      <c r="B140" s="15"/>
      <c r="C140" s="11"/>
      <c r="D140" s="6"/>
      <c r="E140" s="42" t="s">
        <v>39</v>
      </c>
      <c r="F140" s="43">
        <v>25</v>
      </c>
      <c r="G140" s="43">
        <v>5.8</v>
      </c>
      <c r="H140" s="43">
        <v>7.4</v>
      </c>
      <c r="I140" s="43">
        <v>0</v>
      </c>
      <c r="J140" s="43">
        <v>89.6</v>
      </c>
      <c r="K140" s="44" t="s">
        <v>43</v>
      </c>
      <c r="L140" s="43">
        <v>16.25</v>
      </c>
    </row>
    <row r="141" spans="1:12" ht="1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78</v>
      </c>
      <c r="L141" s="43">
        <v>5.95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46</v>
      </c>
      <c r="L142" s="43">
        <v>2.7</v>
      </c>
    </row>
    <row r="143" spans="1:12" ht="15">
      <c r="A143" s="23"/>
      <c r="B143" s="15"/>
      <c r="C143" s="11"/>
      <c r="D143" s="7" t="s">
        <v>24</v>
      </c>
      <c r="E143" s="42" t="s">
        <v>76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46</v>
      </c>
      <c r="L143" s="43">
        <v>13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20.100000000000001</v>
      </c>
      <c r="H146" s="19">
        <f t="shared" si="70"/>
        <v>17.600000000000001</v>
      </c>
      <c r="I146" s="19">
        <f t="shared" si="70"/>
        <v>96.2</v>
      </c>
      <c r="J146" s="19">
        <f t="shared" si="70"/>
        <v>623.1</v>
      </c>
      <c r="K146" s="25"/>
      <c r="L146" s="19">
        <f t="shared" ref="L146" si="71">SUM(L139:L145)</f>
        <v>59.860000000000007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625</v>
      </c>
      <c r="G157" s="32">
        <f t="shared" ref="G157" si="74">G146+G156</f>
        <v>20.100000000000001</v>
      </c>
      <c r="H157" s="32">
        <f t="shared" ref="H157" si="75">H146+H156</f>
        <v>17.600000000000001</v>
      </c>
      <c r="I157" s="32">
        <f t="shared" ref="I157" si="76">I146+I156</f>
        <v>96.2</v>
      </c>
      <c r="J157" s="32">
        <f t="shared" ref="J157:L157" si="77">J146+J156</f>
        <v>623.1</v>
      </c>
      <c r="K157" s="32"/>
      <c r="L157" s="32">
        <f t="shared" si="77"/>
        <v>59.860000000000007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200</v>
      </c>
      <c r="G158" s="40">
        <v>4.0999999999999996</v>
      </c>
      <c r="H158" s="40">
        <v>7.1</v>
      </c>
      <c r="I158" s="40">
        <v>26.4</v>
      </c>
      <c r="J158" s="40">
        <v>185.8</v>
      </c>
      <c r="K158" s="41" t="s">
        <v>50</v>
      </c>
      <c r="L158" s="40">
        <v>21.1</v>
      </c>
    </row>
    <row r="159" spans="1:12" ht="15">
      <c r="A159" s="23"/>
      <c r="B159" s="15"/>
      <c r="C159" s="11"/>
      <c r="D159" s="6"/>
      <c r="E159" s="42" t="s">
        <v>39</v>
      </c>
      <c r="F159" s="43">
        <v>20</v>
      </c>
      <c r="G159" s="43">
        <v>4.4000000000000004</v>
      </c>
      <c r="H159" s="43">
        <v>5.9</v>
      </c>
      <c r="I159" s="43">
        <v>0</v>
      </c>
      <c r="J159" s="43">
        <v>71.7</v>
      </c>
      <c r="K159" s="44" t="s">
        <v>43</v>
      </c>
      <c r="L159" s="43">
        <v>13</v>
      </c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52</v>
      </c>
      <c r="L160" s="43">
        <v>14.086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2.16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79</v>
      </c>
      <c r="F163" s="43">
        <v>100</v>
      </c>
      <c r="G163" s="43">
        <v>14.1</v>
      </c>
      <c r="H163" s="43">
        <v>5.8</v>
      </c>
      <c r="I163" s="43">
        <v>4.4000000000000004</v>
      </c>
      <c r="J163" s="43">
        <v>126.4</v>
      </c>
      <c r="K163" s="44" t="s">
        <v>80</v>
      </c>
      <c r="L163" s="43">
        <v>24.9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</v>
      </c>
      <c r="H165" s="19">
        <f t="shared" si="78"/>
        <v>19.2</v>
      </c>
      <c r="I165" s="19">
        <f t="shared" si="78"/>
        <v>64.800000000000011</v>
      </c>
      <c r="J165" s="19">
        <f t="shared" si="78"/>
        <v>537.5</v>
      </c>
      <c r="K165" s="25"/>
      <c r="L165" s="19">
        <f t="shared" ref="L165" si="79">SUM(L158:L164)</f>
        <v>75.246000000000009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26</v>
      </c>
      <c r="H176" s="32">
        <f t="shared" ref="H176" si="83">H165+H175</f>
        <v>19.2</v>
      </c>
      <c r="I176" s="32">
        <f t="shared" ref="I176" si="84">I165+I175</f>
        <v>64.800000000000011</v>
      </c>
      <c r="J176" s="32">
        <f t="shared" ref="J176:L176" si="85">J165+J175</f>
        <v>537.5</v>
      </c>
      <c r="K176" s="32"/>
      <c r="L176" s="32">
        <f t="shared" si="85"/>
        <v>75.246000000000009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62</v>
      </c>
      <c r="L177" s="40">
        <v>9.4499999999999993</v>
      </c>
    </row>
    <row r="178" spans="1:12" ht="15">
      <c r="A178" s="23"/>
      <c r="B178" s="15"/>
      <c r="C178" s="11"/>
      <c r="D178" s="6"/>
      <c r="E178" s="42" t="s">
        <v>39</v>
      </c>
      <c r="F178" s="43">
        <v>30</v>
      </c>
      <c r="G178" s="43">
        <v>7</v>
      </c>
      <c r="H178" s="43">
        <v>8.9</v>
      </c>
      <c r="I178" s="43">
        <v>0</v>
      </c>
      <c r="J178" s="43">
        <v>107.5</v>
      </c>
      <c r="K178" s="44" t="s">
        <v>43</v>
      </c>
      <c r="L178" s="43">
        <v>19.5</v>
      </c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</v>
      </c>
      <c r="H179" s="43">
        <v>0</v>
      </c>
      <c r="I179" s="43">
        <v>5.2</v>
      </c>
      <c r="J179" s="43">
        <v>21.4</v>
      </c>
      <c r="K179" s="44" t="s">
        <v>83</v>
      </c>
      <c r="L179" s="43">
        <v>1.3260000000000001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2.16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81</v>
      </c>
      <c r="F182" s="43">
        <v>80</v>
      </c>
      <c r="G182" s="43">
        <v>11.6</v>
      </c>
      <c r="H182" s="43">
        <v>11.7</v>
      </c>
      <c r="I182" s="43">
        <v>6.5</v>
      </c>
      <c r="J182" s="43">
        <v>177.5</v>
      </c>
      <c r="K182" s="44" t="s">
        <v>82</v>
      </c>
      <c r="L182" s="43">
        <v>26.65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25.8</v>
      </c>
      <c r="I184" s="19">
        <f t="shared" si="86"/>
        <v>64.2</v>
      </c>
      <c r="J184" s="19">
        <f t="shared" si="86"/>
        <v>597</v>
      </c>
      <c r="K184" s="25"/>
      <c r="L184" s="19">
        <f t="shared" ref="L184" si="87">SUM(L177:L183)</f>
        <v>59.085999999999999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27</v>
      </c>
      <c r="H195" s="32">
        <f t="shared" ref="H195" si="91">H184+H194</f>
        <v>25.8</v>
      </c>
      <c r="I195" s="32">
        <f t="shared" ref="I195" si="92">I184+I194</f>
        <v>64.2</v>
      </c>
      <c r="J195" s="32">
        <f t="shared" ref="J195:L195" si="93">J184+J194</f>
        <v>597</v>
      </c>
      <c r="K195" s="32"/>
      <c r="L195" s="32">
        <f t="shared" si="93"/>
        <v>59.085999999999999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27.553999999999995</v>
      </c>
      <c r="H196" s="34">
        <f t="shared" si="94"/>
        <v>20.25</v>
      </c>
      <c r="I196" s="34">
        <f t="shared" si="94"/>
        <v>112.66000000000001</v>
      </c>
      <c r="J196" s="34">
        <f t="shared" si="94"/>
        <v>577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dcterms:created xsi:type="dcterms:W3CDTF">2022-05-16T14:23:56Z</dcterms:created>
  <dcterms:modified xsi:type="dcterms:W3CDTF">2023-10-12T10:42:38Z</dcterms:modified>
</cp:coreProperties>
</file>